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601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_1">'valori contract'!$A$1:$B$35</definedName>
    <definedName name="Excel_BuiltIn_Print_Area_1_1_1_1">'valori contract'!$A$1:$B$35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contract'!$A$1:$K$35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<sst xmlns="http://schemas.openxmlformats.org/spreadsheetml/2006/main" count="70" uniqueCount="69">
  <si>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</si>
  <si>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</si>
  <si>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</si>
  <si>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</si>
  <si>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</si>
  <si>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</si>
  <si>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</si>
  <si>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</si>
  <si>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</si>
  <si>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</si>
  <si>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</si>
  <si>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</si>
  <si>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</si>
  <si>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</si>
  <si>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</si>
  <si>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</si>
  <si>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</si>
  <si>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</si>
  <si>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</si>
  <si>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</si>
  <si>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</si>
  <si>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</si>
  <si>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</si>
  <si>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</si>
  <si>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</si>
  <si>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</si>
  <si>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</si>
  <si>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</si>
  <si>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</si>
  <si>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</si>
  <si>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</si>
  <si>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</si>
  <si>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</si>
  <si>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</si>
  <si>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</si>
  <si>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</si>
  <si>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</si>
  <si>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</si>
  <si>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</si>
  <si>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</si>
  <si>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</si>
  <si>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</si>
  <si>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</si>
  <si>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</si>
  <si>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</si>
  <si>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</si>
  <si>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</si>
  <si>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</si>
  <si>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</si>
  <si>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</si>
  <si>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</si>
  <si>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</si>
  <si>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</si>
  <si>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</si>
  <si>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</si>
  <si>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</si>
  <si>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</si>
  <si>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</si>
  <si>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</si>
  <si>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</si>
  <si>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 xml:space="preserve">IANUARIE 2022 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</si>
  <si>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</si>
  <si>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</si>
  <si>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</si>
  <si>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</si>
  <si>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</si>
  <si>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</si>
  <si>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</si>
  <si>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FEBRUARIE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</si>
</sst>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100" workbookViewId="0" topLeftCell="A1">
      <selection activeCell="G47" sqref="G47"/>
    </sheetView>
  </sheetViews>
  <sheetFormatPr defaultColWidth="9.140625" defaultRowHeight="12.75"/>
  <cols>
    <col min="1" max="1" width="7.57421875" style="13" customWidth="1"/>
    <col min="2" max="2" width="47.28125" style="13" customWidth="1"/>
    <col min="3" max="3" width="12.57421875" style="13" customWidth="1"/>
    <col min="4" max="4" width="19.421875" style="13" customWidth="1"/>
    <col min="5" max="6" width="20.140625" style="13" customWidth="1"/>
    <col min="7" max="7" width="20.421875" style="13" customWidth="1"/>
    <col min="8" max="8" width="20.7109375" style="13" customWidth="1"/>
    <col min="9" max="9" width="22.57421875" style="13" customWidth="1"/>
    <col min="10" max="11" width="19.7109375" style="13" customWidth="1"/>
    <col min="12" max="12" width="9.140625" style="13" customWidth="1"/>
    <col min="13" max="13" width="11.140625" style="13" customWidth="1"/>
    <col min="14" max="14" width="11.7109375" style="13" bestFit="1" customWidth="1"/>
    <col min="15" max="16384" width="9.140625" style="13" customWidth="1"/>
  </cols>
  <sheetData>
    <row r="1" ht="12.75">
      <c r="A1" s="24" t="s">
        <v>18</v>
      </c>
    </row>
    <row r="2" ht="19.5" customHeight="1">
      <c r="A2" s="24" t="s">
        <v>59</v>
      </c>
    </row>
    <row r="3" spans="2:6" ht="22.5" customHeight="1">
      <c r="B3" s="1"/>
      <c r="C3" s="1"/>
      <c r="D3" s="1"/>
      <c r="E3" s="1"/>
      <c r="F3" s="1"/>
    </row>
    <row r="4" spans="2:6" s="19" customFormat="1" ht="24" customHeight="1">
      <c r="B4" s="20" t="s">
        <v>63</v>
      </c>
      <c r="C4" s="20"/>
      <c r="D4" s="20"/>
      <c r="E4" s="20"/>
      <c r="F4" s="20"/>
    </row>
    <row r="5" spans="1:3" s="19" customFormat="1" ht="18.75">
      <c r="A5" s="3"/>
      <c r="B5" s="10" t="s">
        <v>12</v>
      </c>
      <c r="C5" s="10"/>
    </row>
    <row r="6" spans="1:6" ht="21" customHeight="1">
      <c r="A6" s="14"/>
      <c r="B6" s="14"/>
      <c r="C6" s="14"/>
      <c r="D6" s="14"/>
      <c r="E6" s="14"/>
      <c r="F6" s="14"/>
    </row>
    <row r="7" spans="1:11" s="5" customFormat="1" ht="118.5" customHeight="1">
      <c r="A7" s="4" t="s">
        <v>0</v>
      </c>
      <c r="B7" s="12" t="s">
        <v>1</v>
      </c>
      <c r="C7" s="9" t="s">
        <v>34</v>
      </c>
      <c r="D7" s="2" t="s">
        <v>60</v>
      </c>
      <c r="E7" s="2" t="s">
        <v>64</v>
      </c>
      <c r="F7" s="2" t="s">
        <v>68</v>
      </c>
      <c r="G7" s="2" t="s">
        <v>61</v>
      </c>
      <c r="H7" s="2" t="s">
        <v>65</v>
      </c>
      <c r="I7" s="2" t="s">
        <v>62</v>
      </c>
      <c r="J7" s="2" t="s">
        <v>66</v>
      </c>
      <c r="K7" s="2" t="s">
        <v>67</v>
      </c>
    </row>
    <row r="8" spans="1:11" s="5" customFormat="1" ht="39.75" customHeight="1">
      <c r="A8" s="15">
        <v>1</v>
      </c>
      <c r="B8" s="18" t="s">
        <v>6</v>
      </c>
      <c r="C8" s="21" t="s">
        <v>43</v>
      </c>
      <c r="D8" s="22">
        <v>40702.33</v>
      </c>
      <c r="E8" s="22">
        <v>0</v>
      </c>
      <c r="F8" s="22">
        <v>45222.44</v>
      </c>
      <c r="G8" s="22">
        <f>D8+F8</f>
        <v>85924.77</v>
      </c>
      <c r="H8" s="22">
        <f>E8+G8</f>
        <v>85924.77</v>
      </c>
      <c r="I8" s="22">
        <f aca="true" t="shared" si="0" ref="I8:I34">G8</f>
        <v>85924.77</v>
      </c>
      <c r="J8" s="22">
        <f>E8</f>
        <v>0</v>
      </c>
      <c r="K8" s="22">
        <f>I8+J8</f>
        <v>85924.77</v>
      </c>
    </row>
    <row r="9" spans="1:11" s="23" customFormat="1" ht="45.75" customHeight="1">
      <c r="A9" s="15">
        <v>2</v>
      </c>
      <c r="B9" s="18" t="s">
        <v>50</v>
      </c>
      <c r="C9" s="21" t="s">
        <v>27</v>
      </c>
      <c r="D9" s="22">
        <v>67985.7</v>
      </c>
      <c r="E9" s="22">
        <v>0</v>
      </c>
      <c r="F9" s="22">
        <v>75510.14</v>
      </c>
      <c r="G9" s="22">
        <f aca="true" t="shared" si="1" ref="G9:G34">D9+F9</f>
        <v>143495.84</v>
      </c>
      <c r="H9" s="22">
        <f aca="true" t="shared" si="2" ref="H9:H34">E9+G9</f>
        <v>143495.84</v>
      </c>
      <c r="I9" s="22">
        <f t="shared" si="0"/>
        <v>143495.84</v>
      </c>
      <c r="J9" s="22">
        <f aca="true" t="shared" si="3" ref="J9:J34">E9</f>
        <v>0</v>
      </c>
      <c r="K9" s="22">
        <f aca="true" t="shared" si="4" ref="K9:K34">I9+J9</f>
        <v>143495.84</v>
      </c>
    </row>
    <row r="10" spans="1:11" s="23" customFormat="1" ht="46.5" customHeight="1">
      <c r="A10" s="15">
        <v>2</v>
      </c>
      <c r="B10" s="18" t="s">
        <v>58</v>
      </c>
      <c r="C10" s="21" t="s">
        <v>27</v>
      </c>
      <c r="D10" s="22">
        <v>58660.79</v>
      </c>
      <c r="E10" s="22">
        <v>0</v>
      </c>
      <c r="F10" s="22">
        <v>65166.11</v>
      </c>
      <c r="G10" s="22">
        <f t="shared" si="1"/>
        <v>123826.9</v>
      </c>
      <c r="H10" s="22">
        <f t="shared" si="2"/>
        <v>123826.9</v>
      </c>
      <c r="I10" s="22">
        <f t="shared" si="0"/>
        <v>123826.9</v>
      </c>
      <c r="J10" s="22">
        <f t="shared" si="3"/>
        <v>0</v>
      </c>
      <c r="K10" s="22">
        <f t="shared" si="4"/>
        <v>123826.9</v>
      </c>
    </row>
    <row r="11" spans="1:11" s="23" customFormat="1" ht="39.75" customHeight="1">
      <c r="A11" s="15">
        <v>3</v>
      </c>
      <c r="B11" s="18" t="s">
        <v>4</v>
      </c>
      <c r="C11" s="21" t="s">
        <v>37</v>
      </c>
      <c r="D11" s="22">
        <v>74696.01</v>
      </c>
      <c r="E11" s="22">
        <v>0</v>
      </c>
      <c r="F11" s="22">
        <v>82966.09</v>
      </c>
      <c r="G11" s="22">
        <f t="shared" si="1"/>
        <v>157662.09999999998</v>
      </c>
      <c r="H11" s="22">
        <f t="shared" si="2"/>
        <v>157662.09999999998</v>
      </c>
      <c r="I11" s="22">
        <f t="shared" si="0"/>
        <v>157662.09999999998</v>
      </c>
      <c r="J11" s="22">
        <f t="shared" si="3"/>
        <v>0</v>
      </c>
      <c r="K11" s="22">
        <f t="shared" si="4"/>
        <v>157662.09999999998</v>
      </c>
    </row>
    <row r="12" spans="1:11" s="23" customFormat="1" ht="39.75" customHeight="1">
      <c r="A12" s="15">
        <v>4</v>
      </c>
      <c r="B12" s="18" t="s">
        <v>10</v>
      </c>
      <c r="C12" s="21" t="s">
        <v>57</v>
      </c>
      <c r="D12" s="22">
        <v>46443.54</v>
      </c>
      <c r="E12" s="22">
        <v>0</v>
      </c>
      <c r="F12" s="22">
        <v>51608.01</v>
      </c>
      <c r="G12" s="22">
        <f t="shared" si="1"/>
        <v>98051.55</v>
      </c>
      <c r="H12" s="22">
        <f t="shared" si="2"/>
        <v>98051.55</v>
      </c>
      <c r="I12" s="22">
        <f t="shared" si="0"/>
        <v>98051.55</v>
      </c>
      <c r="J12" s="22">
        <f t="shared" si="3"/>
        <v>0</v>
      </c>
      <c r="K12" s="22">
        <f t="shared" si="4"/>
        <v>98051.55</v>
      </c>
    </row>
    <row r="13" spans="1:11" s="23" customFormat="1" ht="39.75" customHeight="1">
      <c r="A13" s="15">
        <v>5</v>
      </c>
      <c r="B13" s="18" t="s">
        <v>17</v>
      </c>
      <c r="C13" s="21" t="s">
        <v>39</v>
      </c>
      <c r="D13" s="22">
        <v>44813.07</v>
      </c>
      <c r="E13" s="22">
        <v>0</v>
      </c>
      <c r="F13" s="22">
        <v>49796.89</v>
      </c>
      <c r="G13" s="22">
        <f t="shared" si="1"/>
        <v>94609.95999999999</v>
      </c>
      <c r="H13" s="22">
        <f t="shared" si="2"/>
        <v>94609.95999999999</v>
      </c>
      <c r="I13" s="22">
        <f t="shared" si="0"/>
        <v>94609.95999999999</v>
      </c>
      <c r="J13" s="22">
        <f t="shared" si="3"/>
        <v>0</v>
      </c>
      <c r="K13" s="22">
        <f t="shared" si="4"/>
        <v>94609.95999999999</v>
      </c>
    </row>
    <row r="14" spans="1:11" s="23" customFormat="1" ht="39.75" customHeight="1">
      <c r="A14" s="15">
        <v>6</v>
      </c>
      <c r="B14" s="18" t="s">
        <v>51</v>
      </c>
      <c r="C14" s="21" t="s">
        <v>52</v>
      </c>
      <c r="D14" s="22">
        <v>56195.33</v>
      </c>
      <c r="E14" s="22">
        <v>0</v>
      </c>
      <c r="F14" s="22">
        <v>61970.94</v>
      </c>
      <c r="G14" s="22">
        <f t="shared" si="1"/>
        <v>118166.27</v>
      </c>
      <c r="H14" s="22">
        <f t="shared" si="2"/>
        <v>118166.27</v>
      </c>
      <c r="I14" s="22">
        <f t="shared" si="0"/>
        <v>118166.27</v>
      </c>
      <c r="J14" s="22">
        <f t="shared" si="3"/>
        <v>0</v>
      </c>
      <c r="K14" s="22">
        <f t="shared" si="4"/>
        <v>118166.27</v>
      </c>
    </row>
    <row r="15" spans="1:11" s="23" customFormat="1" ht="39.75" customHeight="1">
      <c r="A15" s="15">
        <v>7</v>
      </c>
      <c r="B15" s="18" t="s">
        <v>7</v>
      </c>
      <c r="C15" s="21" t="s">
        <v>36</v>
      </c>
      <c r="D15" s="22">
        <v>81115.05</v>
      </c>
      <c r="E15" s="22">
        <v>0</v>
      </c>
      <c r="F15" s="22">
        <v>90586.56</v>
      </c>
      <c r="G15" s="22">
        <f t="shared" si="1"/>
        <v>171701.61</v>
      </c>
      <c r="H15" s="22">
        <f t="shared" si="2"/>
        <v>171701.61</v>
      </c>
      <c r="I15" s="22">
        <f t="shared" si="0"/>
        <v>171701.61</v>
      </c>
      <c r="J15" s="22">
        <f t="shared" si="3"/>
        <v>0</v>
      </c>
      <c r="K15" s="22">
        <f t="shared" si="4"/>
        <v>171701.61</v>
      </c>
    </row>
    <row r="16" spans="1:11" s="23" customFormat="1" ht="48.75" customHeight="1">
      <c r="A16" s="15">
        <v>8</v>
      </c>
      <c r="B16" s="18" t="s">
        <v>15</v>
      </c>
      <c r="C16" s="21" t="s">
        <v>48</v>
      </c>
      <c r="D16" s="22">
        <v>47456.82</v>
      </c>
      <c r="E16" s="22">
        <v>0</v>
      </c>
      <c r="F16" s="22">
        <v>52731.01</v>
      </c>
      <c r="G16" s="22">
        <f t="shared" si="1"/>
        <v>100187.83</v>
      </c>
      <c r="H16" s="22">
        <f t="shared" si="2"/>
        <v>100187.83</v>
      </c>
      <c r="I16" s="22">
        <f t="shared" si="0"/>
        <v>100187.83</v>
      </c>
      <c r="J16" s="22">
        <f t="shared" si="3"/>
        <v>0</v>
      </c>
      <c r="K16" s="22">
        <f t="shared" si="4"/>
        <v>100187.83</v>
      </c>
    </row>
    <row r="17" spans="1:11" s="23" customFormat="1" ht="39.75" customHeight="1">
      <c r="A17" s="15">
        <v>9</v>
      </c>
      <c r="B17" s="18" t="s">
        <v>11</v>
      </c>
      <c r="C17" s="21" t="s">
        <v>42</v>
      </c>
      <c r="D17" s="22">
        <v>72101.56</v>
      </c>
      <c r="E17" s="22">
        <v>0</v>
      </c>
      <c r="F17" s="22">
        <v>80884.17</v>
      </c>
      <c r="G17" s="22">
        <f t="shared" si="1"/>
        <v>152985.72999999998</v>
      </c>
      <c r="H17" s="22">
        <f t="shared" si="2"/>
        <v>152985.72999999998</v>
      </c>
      <c r="I17" s="22">
        <f t="shared" si="0"/>
        <v>152985.72999999998</v>
      </c>
      <c r="J17" s="22">
        <f t="shared" si="3"/>
        <v>0</v>
      </c>
      <c r="K17" s="22">
        <f t="shared" si="4"/>
        <v>152985.72999999998</v>
      </c>
    </row>
    <row r="18" spans="1:11" s="23" customFormat="1" ht="39.75" customHeight="1">
      <c r="A18" s="15">
        <v>10</v>
      </c>
      <c r="B18" s="18" t="s">
        <v>2</v>
      </c>
      <c r="C18" s="21" t="s">
        <v>45</v>
      </c>
      <c r="D18" s="22">
        <v>121069.75</v>
      </c>
      <c r="E18" s="22">
        <v>2061.52</v>
      </c>
      <c r="F18" s="22">
        <v>134463.3</v>
      </c>
      <c r="G18" s="22">
        <f t="shared" si="1"/>
        <v>255533.05</v>
      </c>
      <c r="H18" s="22">
        <f t="shared" si="2"/>
        <v>257594.56999999998</v>
      </c>
      <c r="I18" s="22">
        <f t="shared" si="0"/>
        <v>255533.05</v>
      </c>
      <c r="J18" s="22">
        <f t="shared" si="3"/>
        <v>2061.52</v>
      </c>
      <c r="K18" s="22">
        <f t="shared" si="4"/>
        <v>257594.56999999998</v>
      </c>
    </row>
    <row r="19" spans="1:11" s="23" customFormat="1" ht="39.75" customHeight="1">
      <c r="A19" s="15">
        <v>11</v>
      </c>
      <c r="B19" s="18" t="s">
        <v>53</v>
      </c>
      <c r="C19" s="21" t="s">
        <v>54</v>
      </c>
      <c r="D19" s="22">
        <v>40225.72</v>
      </c>
      <c r="E19" s="22">
        <v>0</v>
      </c>
      <c r="F19" s="22">
        <v>44688.38</v>
      </c>
      <c r="G19" s="22">
        <f t="shared" si="1"/>
        <v>84914.1</v>
      </c>
      <c r="H19" s="22">
        <f t="shared" si="2"/>
        <v>84914.1</v>
      </c>
      <c r="I19" s="22">
        <f t="shared" si="0"/>
        <v>84914.1</v>
      </c>
      <c r="J19" s="22">
        <f t="shared" si="3"/>
        <v>0</v>
      </c>
      <c r="K19" s="22">
        <f t="shared" si="4"/>
        <v>84914.1</v>
      </c>
    </row>
    <row r="20" spans="1:11" s="23" customFormat="1" ht="39.75" customHeight="1">
      <c r="A20" s="15">
        <v>12</v>
      </c>
      <c r="B20" s="18" t="s">
        <v>8</v>
      </c>
      <c r="C20" s="21" t="s">
        <v>49</v>
      </c>
      <c r="D20" s="22">
        <v>28311.99</v>
      </c>
      <c r="E20" s="22">
        <v>0</v>
      </c>
      <c r="F20" s="22">
        <v>31453.81</v>
      </c>
      <c r="G20" s="22">
        <f t="shared" si="1"/>
        <v>59765.8</v>
      </c>
      <c r="H20" s="22">
        <f t="shared" si="2"/>
        <v>59765.8</v>
      </c>
      <c r="I20" s="22">
        <f t="shared" si="0"/>
        <v>59765.8</v>
      </c>
      <c r="J20" s="22">
        <f t="shared" si="3"/>
        <v>0</v>
      </c>
      <c r="K20" s="22">
        <f t="shared" si="4"/>
        <v>59765.8</v>
      </c>
    </row>
    <row r="21" spans="1:11" s="23" customFormat="1" ht="39.75" customHeight="1">
      <c r="A21" s="15">
        <v>13</v>
      </c>
      <c r="B21" s="18" t="s">
        <v>20</v>
      </c>
      <c r="C21" s="21" t="s">
        <v>46</v>
      </c>
      <c r="D21" s="22">
        <v>66446.95</v>
      </c>
      <c r="E21" s="22">
        <v>1805.9</v>
      </c>
      <c r="F21" s="22">
        <v>73818.17</v>
      </c>
      <c r="G21" s="22">
        <f t="shared" si="1"/>
        <v>140265.12</v>
      </c>
      <c r="H21" s="22">
        <f t="shared" si="2"/>
        <v>142071.02</v>
      </c>
      <c r="I21" s="22">
        <f t="shared" si="0"/>
        <v>140265.12</v>
      </c>
      <c r="J21" s="22">
        <f t="shared" si="3"/>
        <v>1805.9</v>
      </c>
      <c r="K21" s="22">
        <f t="shared" si="4"/>
        <v>142071.02</v>
      </c>
    </row>
    <row r="22" spans="1:11" s="23" customFormat="1" ht="39.75" customHeight="1">
      <c r="A22" s="15">
        <v>14</v>
      </c>
      <c r="B22" s="18" t="s">
        <v>19</v>
      </c>
      <c r="C22" s="21" t="s">
        <v>35</v>
      </c>
      <c r="D22" s="22">
        <v>60378.58</v>
      </c>
      <c r="E22" s="22">
        <v>0</v>
      </c>
      <c r="F22" s="22">
        <v>67096.28</v>
      </c>
      <c r="G22" s="22">
        <f t="shared" si="1"/>
        <v>127474.86</v>
      </c>
      <c r="H22" s="22">
        <f t="shared" si="2"/>
        <v>127474.86</v>
      </c>
      <c r="I22" s="22">
        <f t="shared" si="0"/>
        <v>127474.86</v>
      </c>
      <c r="J22" s="22">
        <f t="shared" si="3"/>
        <v>0</v>
      </c>
      <c r="K22" s="22">
        <f t="shared" si="4"/>
        <v>127474.86</v>
      </c>
    </row>
    <row r="23" spans="1:11" s="23" customFormat="1" ht="39.75" customHeight="1">
      <c r="A23" s="15">
        <v>15</v>
      </c>
      <c r="B23" s="18" t="s">
        <v>5</v>
      </c>
      <c r="C23" s="21" t="s">
        <v>38</v>
      </c>
      <c r="D23" s="22">
        <v>58087.79</v>
      </c>
      <c r="E23" s="22">
        <v>0</v>
      </c>
      <c r="F23" s="22">
        <v>64546.25</v>
      </c>
      <c r="G23" s="22">
        <f t="shared" si="1"/>
        <v>122634.04000000001</v>
      </c>
      <c r="H23" s="22">
        <f t="shared" si="2"/>
        <v>122634.04000000001</v>
      </c>
      <c r="I23" s="22">
        <f t="shared" si="0"/>
        <v>122634.04000000001</v>
      </c>
      <c r="J23" s="22">
        <f t="shared" si="3"/>
        <v>0</v>
      </c>
      <c r="K23" s="22">
        <f t="shared" si="4"/>
        <v>122634.04000000001</v>
      </c>
    </row>
    <row r="24" spans="1:11" s="23" customFormat="1" ht="39.75" customHeight="1">
      <c r="A24" s="15">
        <v>16</v>
      </c>
      <c r="B24" s="18" t="s">
        <v>13</v>
      </c>
      <c r="C24" s="21" t="s">
        <v>33</v>
      </c>
      <c r="D24" s="22">
        <v>55123.99</v>
      </c>
      <c r="E24" s="22">
        <v>0</v>
      </c>
      <c r="F24" s="22">
        <v>60753.83</v>
      </c>
      <c r="G24" s="22">
        <f t="shared" si="1"/>
        <v>115877.82</v>
      </c>
      <c r="H24" s="22">
        <f t="shared" si="2"/>
        <v>115877.82</v>
      </c>
      <c r="I24" s="22">
        <f t="shared" si="0"/>
        <v>115877.82</v>
      </c>
      <c r="J24" s="22">
        <f t="shared" si="3"/>
        <v>0</v>
      </c>
      <c r="K24" s="22">
        <f t="shared" si="4"/>
        <v>115877.82</v>
      </c>
    </row>
    <row r="25" spans="1:11" s="23" customFormat="1" ht="39.75" customHeight="1">
      <c r="A25" s="15">
        <v>17</v>
      </c>
      <c r="B25" s="18" t="s">
        <v>14</v>
      </c>
      <c r="C25" s="21" t="s">
        <v>28</v>
      </c>
      <c r="D25" s="22">
        <v>58280.79</v>
      </c>
      <c r="E25" s="22">
        <v>0</v>
      </c>
      <c r="F25" s="22">
        <v>64757.18</v>
      </c>
      <c r="G25" s="22">
        <f t="shared" si="1"/>
        <v>123037.97</v>
      </c>
      <c r="H25" s="22">
        <f t="shared" si="2"/>
        <v>123037.97</v>
      </c>
      <c r="I25" s="22">
        <f t="shared" si="0"/>
        <v>123037.97</v>
      </c>
      <c r="J25" s="22">
        <f t="shared" si="3"/>
        <v>0</v>
      </c>
      <c r="K25" s="22">
        <f t="shared" si="4"/>
        <v>123037.97</v>
      </c>
    </row>
    <row r="26" spans="1:11" s="23" customFormat="1" ht="39.75" customHeight="1">
      <c r="A26" s="15">
        <v>18</v>
      </c>
      <c r="B26" s="18" t="s">
        <v>21</v>
      </c>
      <c r="C26" s="21" t="s">
        <v>47</v>
      </c>
      <c r="D26" s="22">
        <v>55781.48</v>
      </c>
      <c r="E26" s="22">
        <v>0</v>
      </c>
      <c r="F26" s="22">
        <v>62106.06</v>
      </c>
      <c r="G26" s="22">
        <f t="shared" si="1"/>
        <v>117887.54000000001</v>
      </c>
      <c r="H26" s="22">
        <f t="shared" si="2"/>
        <v>117887.54000000001</v>
      </c>
      <c r="I26" s="22">
        <f t="shared" si="0"/>
        <v>117887.54000000001</v>
      </c>
      <c r="J26" s="22">
        <f t="shared" si="3"/>
        <v>0</v>
      </c>
      <c r="K26" s="22">
        <f t="shared" si="4"/>
        <v>117887.54000000001</v>
      </c>
    </row>
    <row r="27" spans="1:11" s="23" customFormat="1" ht="39.75" customHeight="1">
      <c r="A27" s="15">
        <v>19</v>
      </c>
      <c r="B27" s="18" t="s">
        <v>3</v>
      </c>
      <c r="C27" s="21" t="s">
        <v>44</v>
      </c>
      <c r="D27" s="22">
        <v>38347.75</v>
      </c>
      <c r="E27" s="22">
        <v>2311.58</v>
      </c>
      <c r="F27" s="22">
        <v>42598.76</v>
      </c>
      <c r="G27" s="22">
        <f t="shared" si="1"/>
        <v>80946.51000000001</v>
      </c>
      <c r="H27" s="22">
        <f t="shared" si="2"/>
        <v>83258.09000000001</v>
      </c>
      <c r="I27" s="22">
        <f t="shared" si="0"/>
        <v>80946.51000000001</v>
      </c>
      <c r="J27" s="22">
        <f t="shared" si="3"/>
        <v>2311.58</v>
      </c>
      <c r="K27" s="22">
        <f t="shared" si="4"/>
        <v>83258.09000000001</v>
      </c>
    </row>
    <row r="28" spans="1:11" s="23" customFormat="1" ht="39.75" customHeight="1">
      <c r="A28" s="15">
        <v>20</v>
      </c>
      <c r="B28" s="18" t="s">
        <v>16</v>
      </c>
      <c r="C28" s="21" t="s">
        <v>40</v>
      </c>
      <c r="D28" s="22">
        <v>69167.11</v>
      </c>
      <c r="E28" s="22">
        <v>0</v>
      </c>
      <c r="F28" s="22">
        <v>78700.53</v>
      </c>
      <c r="G28" s="22">
        <f t="shared" si="1"/>
        <v>147867.64</v>
      </c>
      <c r="H28" s="22">
        <f t="shared" si="2"/>
        <v>147867.64</v>
      </c>
      <c r="I28" s="22">
        <f t="shared" si="0"/>
        <v>147867.64</v>
      </c>
      <c r="J28" s="22">
        <f t="shared" si="3"/>
        <v>0</v>
      </c>
      <c r="K28" s="22">
        <f t="shared" si="4"/>
        <v>147867.64</v>
      </c>
    </row>
    <row r="29" spans="1:11" s="23" customFormat="1" ht="39.75" customHeight="1">
      <c r="A29" s="15">
        <v>21</v>
      </c>
      <c r="B29" s="18" t="s">
        <v>22</v>
      </c>
      <c r="C29" s="21" t="s">
        <v>31</v>
      </c>
      <c r="D29" s="22">
        <v>120950.93</v>
      </c>
      <c r="E29" s="22">
        <v>0</v>
      </c>
      <c r="F29" s="22">
        <v>133704.65</v>
      </c>
      <c r="G29" s="22">
        <f t="shared" si="1"/>
        <v>254655.58</v>
      </c>
      <c r="H29" s="22">
        <f t="shared" si="2"/>
        <v>254655.58</v>
      </c>
      <c r="I29" s="22">
        <f t="shared" si="0"/>
        <v>254655.58</v>
      </c>
      <c r="J29" s="22">
        <f t="shared" si="3"/>
        <v>0</v>
      </c>
      <c r="K29" s="22">
        <f t="shared" si="4"/>
        <v>254655.58</v>
      </c>
    </row>
    <row r="30" spans="1:11" s="23" customFormat="1" ht="39.75" customHeight="1">
      <c r="A30" s="15">
        <v>22</v>
      </c>
      <c r="B30" s="18" t="s">
        <v>23</v>
      </c>
      <c r="C30" s="21" t="s">
        <v>32</v>
      </c>
      <c r="D30" s="22">
        <v>35780.11</v>
      </c>
      <c r="E30" s="22">
        <v>0</v>
      </c>
      <c r="F30" s="22">
        <v>39749.63</v>
      </c>
      <c r="G30" s="22">
        <f t="shared" si="1"/>
        <v>75529.73999999999</v>
      </c>
      <c r="H30" s="22">
        <f t="shared" si="2"/>
        <v>75529.73999999999</v>
      </c>
      <c r="I30" s="22">
        <f t="shared" si="0"/>
        <v>75529.73999999999</v>
      </c>
      <c r="J30" s="22">
        <f t="shared" si="3"/>
        <v>0</v>
      </c>
      <c r="K30" s="22">
        <f t="shared" si="4"/>
        <v>75529.73999999999</v>
      </c>
    </row>
    <row r="31" spans="1:11" s="23" customFormat="1" ht="39.75" customHeight="1">
      <c r="A31" s="15">
        <v>23</v>
      </c>
      <c r="B31" s="18" t="s">
        <v>24</v>
      </c>
      <c r="C31" s="21" t="s">
        <v>30</v>
      </c>
      <c r="D31" s="22">
        <v>88846.71</v>
      </c>
      <c r="E31" s="22">
        <v>0</v>
      </c>
      <c r="F31" s="22">
        <v>98690.49</v>
      </c>
      <c r="G31" s="22">
        <f t="shared" si="1"/>
        <v>187537.2</v>
      </c>
      <c r="H31" s="22">
        <f t="shared" si="2"/>
        <v>187537.2</v>
      </c>
      <c r="I31" s="22">
        <f t="shared" si="0"/>
        <v>187537.2</v>
      </c>
      <c r="J31" s="22">
        <f t="shared" si="3"/>
        <v>0</v>
      </c>
      <c r="K31" s="22">
        <f t="shared" si="4"/>
        <v>187537.2</v>
      </c>
    </row>
    <row r="32" spans="1:11" s="23" customFormat="1" ht="56.25" customHeight="1">
      <c r="A32" s="15">
        <v>24</v>
      </c>
      <c r="B32" s="18" t="s">
        <v>25</v>
      </c>
      <c r="C32" s="21" t="s">
        <v>29</v>
      </c>
      <c r="D32" s="22">
        <v>56853.09</v>
      </c>
      <c r="E32" s="22">
        <v>0</v>
      </c>
      <c r="F32" s="22">
        <v>63149.32</v>
      </c>
      <c r="G32" s="22">
        <f t="shared" si="1"/>
        <v>120002.41</v>
      </c>
      <c r="H32" s="22">
        <f t="shared" si="2"/>
        <v>120002.41</v>
      </c>
      <c r="I32" s="22">
        <f t="shared" si="0"/>
        <v>120002.41</v>
      </c>
      <c r="J32" s="22">
        <f t="shared" si="3"/>
        <v>0</v>
      </c>
      <c r="K32" s="22">
        <f t="shared" si="4"/>
        <v>120002.41</v>
      </c>
    </row>
    <row r="33" spans="1:11" s="23" customFormat="1" ht="39.75" customHeight="1">
      <c r="A33" s="15">
        <v>25</v>
      </c>
      <c r="B33" s="18" t="s">
        <v>26</v>
      </c>
      <c r="C33" s="21" t="s">
        <v>41</v>
      </c>
      <c r="D33" s="22">
        <v>45902.95</v>
      </c>
      <c r="E33" s="22">
        <v>0</v>
      </c>
      <c r="F33" s="22">
        <v>51002.81</v>
      </c>
      <c r="G33" s="22">
        <f t="shared" si="1"/>
        <v>96905.76</v>
      </c>
      <c r="H33" s="22">
        <f t="shared" si="2"/>
        <v>96905.76</v>
      </c>
      <c r="I33" s="22">
        <f t="shared" si="0"/>
        <v>96905.76</v>
      </c>
      <c r="J33" s="22">
        <f t="shared" si="3"/>
        <v>0</v>
      </c>
      <c r="K33" s="22">
        <f t="shared" si="4"/>
        <v>96905.76</v>
      </c>
    </row>
    <row r="34" spans="1:11" s="23" customFormat="1" ht="39.75" customHeight="1">
      <c r="A34" s="15">
        <v>26</v>
      </c>
      <c r="B34" s="18" t="s">
        <v>55</v>
      </c>
      <c r="C34" s="21" t="s">
        <v>56</v>
      </c>
      <c r="D34" s="22">
        <v>38544.11</v>
      </c>
      <c r="E34" s="22">
        <v>0</v>
      </c>
      <c r="F34" s="22">
        <v>42828.19</v>
      </c>
      <c r="G34" s="22">
        <f t="shared" si="1"/>
        <v>81372.3</v>
      </c>
      <c r="H34" s="22">
        <f t="shared" si="2"/>
        <v>81372.3</v>
      </c>
      <c r="I34" s="22">
        <f t="shared" si="0"/>
        <v>81372.3</v>
      </c>
      <c r="J34" s="22">
        <f t="shared" si="3"/>
        <v>0</v>
      </c>
      <c r="K34" s="22">
        <f t="shared" si="4"/>
        <v>81372.3</v>
      </c>
    </row>
    <row r="35" spans="1:11" ht="39.75" customHeight="1">
      <c r="A35" s="15"/>
      <c r="B35" s="18" t="s">
        <v>9</v>
      </c>
      <c r="C35" s="7"/>
      <c r="D35" s="25">
        <f aca="true" t="shared" si="5" ref="D35:K35">SUM(D8:D34)</f>
        <v>1628270</v>
      </c>
      <c r="E35" s="25">
        <f t="shared" si="5"/>
        <v>6179</v>
      </c>
      <c r="F35" s="25">
        <f t="shared" si="5"/>
        <v>1810550.0000000002</v>
      </c>
      <c r="G35" s="25">
        <f t="shared" si="5"/>
        <v>3438820.000000001</v>
      </c>
      <c r="H35" s="25">
        <f t="shared" si="5"/>
        <v>3444999.000000001</v>
      </c>
      <c r="I35" s="25">
        <f t="shared" si="5"/>
        <v>3438820.000000001</v>
      </c>
      <c r="J35" s="25">
        <f t="shared" si="5"/>
        <v>6179</v>
      </c>
      <c r="K35" s="25">
        <f t="shared" si="5"/>
        <v>3444999.000000001</v>
      </c>
    </row>
    <row r="36" spans="7:8" ht="26.25" customHeight="1">
      <c r="G36" s="17"/>
      <c r="H36" s="17"/>
    </row>
    <row r="37" spans="7:8" ht="26.25" customHeight="1">
      <c r="G37" s="17"/>
      <c r="H37" s="17"/>
    </row>
    <row r="38" spans="7:8" ht="26.25" customHeight="1">
      <c r="G38" s="17"/>
      <c r="H38" s="17"/>
    </row>
    <row r="39" spans="7:8" ht="26.25" customHeight="1">
      <c r="G39" s="17"/>
      <c r="H39" s="17"/>
    </row>
    <row r="40" spans="7:8" ht="26.25" customHeight="1">
      <c r="G40" s="17"/>
      <c r="H40" s="17"/>
    </row>
    <row r="41" spans="7:8" s="11" customFormat="1" ht="19.5" customHeight="1">
      <c r="G41" s="16"/>
      <c r="H41" s="16"/>
    </row>
    <row r="42" s="11" customFormat="1" ht="19.5" customHeight="1"/>
    <row r="43" s="11" customFormat="1" ht="19.5" customHeight="1"/>
    <row r="44" s="11" customFormat="1" ht="19.5" customHeight="1"/>
    <row r="45" s="11" customFormat="1" ht="19.5" customHeight="1"/>
    <row r="46" s="11" customFormat="1" ht="19.5" customHeight="1"/>
    <row r="47" s="11" customFormat="1" ht="19.5" customHeight="1"/>
    <row r="48" s="11" customFormat="1" ht="19.5" customHeight="1"/>
    <row r="49" s="11" customFormat="1" ht="19.5" customHeight="1">
      <c r="B49" s="6"/>
    </row>
    <row r="50" spans="2:6" ht="12.75">
      <c r="B50" s="8"/>
      <c r="C50" s="8"/>
      <c r="D50" s="8"/>
      <c r="E50" s="8"/>
      <c r="F50" s="8"/>
    </row>
  </sheetData>
  <sheetProtection/>
  <printOptions/>
  <pageMargins left="0" right="0" top="0.1968503937007874" bottom="0.1968503937007874" header="0" footer="0"/>
  <pageSetup horizontalDpi="300" verticalDpi="300" orientation="landscape" paperSize="9" scale="46" r:id="rId1"/>
  <headerFooter alignWithMargins="0">
    <oddFooter>&amp;CPage &amp;P of &amp;N</oddFooter>
  </headerFooter>
  <rowBreaks count="2" manualBreakCount="2">
    <brk id="27" max="9" man="1"/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2021-12-23T07:20:45Z</cp:lastPrinted>
  <dcterms:created xsi:type="dcterms:W3CDTF">2008-06-27T05:56:22Z</dcterms:created>
  <dcterms:modified xsi:type="dcterms:W3CDTF">2022-03-07T10:55:48Z</dcterms:modified>
  <cp:category/>
  <cp:version/>
  <cp:contentType/>
  <cp:contentStatus/>
</cp:coreProperties>
</file>